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Presupuestaria\"/>
    </mc:Choice>
  </mc:AlternateContent>
  <xr:revisionPtr revIDLastSave="0" documentId="13_ncr:1_{46059C1F-EC4E-4F96-8B3A-BCBAB2A532CE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20" yWindow="-120" windowWidth="29040" windowHeight="15720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8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8" i="1"/>
  <c r="E8" i="1"/>
  <c r="C26" i="1"/>
  <c r="H26" i="1" s="1"/>
  <c r="D26" i="1"/>
  <c r="E26" i="1" l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<sst xmlns="http://schemas.openxmlformats.org/spreadsheetml/2006/main" count="35" uniqueCount="31">
  <si>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</si>
  <si>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</si>
  <si>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</si>
  <si>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</si>
  <si>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</si>
  <si>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</si>
  <si>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</si>
  <si>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</si>
  <si>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</si>
  <si>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</si>
  <si>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</si>
  <si>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</si>
  <si>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</si>
  <si>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</si>
  <si>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</si>
  <si>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</si>
  <si>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</si>
  <si>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</si>
  <si>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</si>
  <si>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</si>
  <si>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</si>
  <si>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</si>
  <si>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</si>
  <si>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</si>
  <si>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</si>
  <si>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</si>
  <si>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</si>
  <si>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</si>
  <si>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</si>
  <si>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Municipio de Chihuahua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</si>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</sst>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219076</xdr:colOff>
      <xdr:row>1</xdr:row>
      <xdr:rowOff>104775</xdr:rowOff>
    </xdr:from>
    <xdr:to>
      <xdr:col>1</xdr:col>
      <xdr:colOff>1590676</xdr:colOff>
      <xdr:row>3</xdr:row>
      <xdr:rowOff>188799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A3990A-4DDF-274F-291B-2AEC26410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1" y="266700"/>
          <a:ext cx="1371600" cy="579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>
    <pageSetUpPr fitToPage="1"/>
  </sheetPr>
  <dimension ref="B1:H56"/>
  <sheetViews>
    <sheetView tabSelected="1" workbookViewId="0">
      <selection activeCell="K18" sqref="K18"/>
    </sheetView>
  </sheetViews>
  <sheetFormatPr baseColWidth="10" defaultColWidth="11.42578125" defaultRowHeight="12" x14ac:dyDescent="0.2"/>
  <cols>
    <col min="1" max="1" width="3.5703125" style="1" customWidth="1"/>
    <col min="2" max="2" width="77.8554687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4.7109375" style="1" customWidth="1"/>
    <col min="9" max="9" width="13.2851562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32" t="s">
        <v>29</v>
      </c>
      <c r="C2" s="33"/>
      <c r="D2" s="33"/>
      <c r="E2" s="33"/>
      <c r="F2" s="33"/>
      <c r="G2" s="33"/>
      <c r="H2" s="34"/>
    </row>
    <row r="3" spans="2:8" ht="20.100000000000001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20.100000000000001" customHeight="1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7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7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7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5676576482.8500004</v>
      </c>
      <c r="D8" s="18">
        <f>SUM(D9:D16)</f>
        <v>256473417.46999997</v>
      </c>
      <c r="E8" s="21">
        <f t="shared" ref="E8:E16" si="0">C8+D8</f>
        <v>5933049900.3200006</v>
      </c>
      <c r="F8" s="18">
        <f>SUM(F9:F16)</f>
        <v>5933350116.1700001</v>
      </c>
      <c r="G8" s="21">
        <f>SUM(G9:G16)</f>
        <v>5933350116.1700001</v>
      </c>
      <c r="H8" s="5">
        <f t="shared" ref="H8:H16" si="1">G8-C8</f>
        <v>256773633.31999969</v>
      </c>
    </row>
    <row r="9" spans="2:8" x14ac:dyDescent="0.2">
      <c r="B9" s="6" t="s">
        <v>14</v>
      </c>
      <c r="C9" s="22">
        <v>1711161781</v>
      </c>
      <c r="D9" s="19">
        <v>48937594.710000001</v>
      </c>
      <c r="E9" s="23">
        <f t="shared" si="0"/>
        <v>1760099375.71</v>
      </c>
      <c r="F9" s="19">
        <v>1760099375.71</v>
      </c>
      <c r="G9" s="22">
        <v>1760099375.71</v>
      </c>
      <c r="H9" s="7">
        <f t="shared" si="1"/>
        <v>48937594.710000038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88009407</v>
      </c>
      <c r="D11" s="19">
        <v>3108222.6799999997</v>
      </c>
      <c r="E11" s="23">
        <f t="shared" si="0"/>
        <v>91117629.680000007</v>
      </c>
      <c r="F11" s="19">
        <v>91122973.349999994</v>
      </c>
      <c r="G11" s="22">
        <v>91122973.349999994</v>
      </c>
      <c r="H11" s="7">
        <f t="shared" si="1"/>
        <v>3113566.349999994</v>
      </c>
    </row>
    <row r="12" spans="2:8" x14ac:dyDescent="0.2">
      <c r="B12" s="6" t="s">
        <v>17</v>
      </c>
      <c r="C12" s="22">
        <v>481898306</v>
      </c>
      <c r="D12" s="19">
        <v>43662940.289999999</v>
      </c>
      <c r="E12" s="23">
        <f t="shared" si="0"/>
        <v>525561246.29000002</v>
      </c>
      <c r="F12" s="19">
        <v>525561246.29000002</v>
      </c>
      <c r="G12" s="22">
        <v>525561246.29000002</v>
      </c>
      <c r="H12" s="7">
        <f t="shared" si="1"/>
        <v>43662940.290000021</v>
      </c>
    </row>
    <row r="13" spans="2:8" x14ac:dyDescent="0.2">
      <c r="B13" s="9" t="s">
        <v>18</v>
      </c>
      <c r="C13" s="22">
        <v>98201211</v>
      </c>
      <c r="D13" s="19">
        <v>5129197.66</v>
      </c>
      <c r="E13" s="23">
        <f t="shared" si="0"/>
        <v>103330408.66</v>
      </c>
      <c r="F13" s="19">
        <v>103330408.66</v>
      </c>
      <c r="G13" s="22">
        <v>103330408.66</v>
      </c>
      <c r="H13" s="7">
        <f t="shared" si="1"/>
        <v>5129197.6599999964</v>
      </c>
    </row>
    <row r="14" spans="2:8" x14ac:dyDescent="0.2">
      <c r="B14" s="9" t="s">
        <v>19</v>
      </c>
      <c r="C14" s="22">
        <v>23362630</v>
      </c>
      <c r="D14" s="19">
        <v>14679130.91</v>
      </c>
      <c r="E14" s="23">
        <f t="shared" si="0"/>
        <v>38041760.909999996</v>
      </c>
      <c r="F14" s="19">
        <v>38041760.909999996</v>
      </c>
      <c r="G14" s="22">
        <v>38041760.909999996</v>
      </c>
      <c r="H14" s="7">
        <f t="shared" si="1"/>
        <v>14679130.909999996</v>
      </c>
    </row>
    <row r="15" spans="2:8" ht="24" x14ac:dyDescent="0.2">
      <c r="B15" s="6" t="s">
        <v>21</v>
      </c>
      <c r="C15" s="22">
        <v>3252457353.8499999</v>
      </c>
      <c r="D15" s="19">
        <v>95748237.729999989</v>
      </c>
      <c r="E15" s="23">
        <f t="shared" si="0"/>
        <v>3348205591.5799999</v>
      </c>
      <c r="F15" s="19">
        <v>3348500463.7600002</v>
      </c>
      <c r="G15" s="22">
        <v>3348500463.7600002</v>
      </c>
      <c r="H15" s="7">
        <f t="shared" si="1"/>
        <v>96043109.910000324</v>
      </c>
    </row>
    <row r="16" spans="2:8" x14ac:dyDescent="0.2">
      <c r="B16" s="6" t="s">
        <v>22</v>
      </c>
      <c r="C16" s="22">
        <v>21485794</v>
      </c>
      <c r="D16" s="19">
        <v>45208093.489999995</v>
      </c>
      <c r="E16" s="23">
        <f t="shared" si="0"/>
        <v>66693887.489999995</v>
      </c>
      <c r="F16" s="19">
        <v>66693887.490000002</v>
      </c>
      <c r="G16" s="22">
        <v>66693887.490000002</v>
      </c>
      <c r="H16" s="7">
        <f t="shared" si="1"/>
        <v>45208093.490000002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36" x14ac:dyDescent="0.2">
      <c r="B18" s="11" t="s">
        <v>28</v>
      </c>
      <c r="C18" s="21">
        <f>SUM(C19:C22)</f>
        <v>0</v>
      </c>
      <c r="D18" s="18">
        <f>SUM(D19:D22)</f>
        <v>0</v>
      </c>
      <c r="E18" s="21">
        <f>C18+D18</f>
        <v>0</v>
      </c>
      <c r="F18" s="18">
        <f>SUM(F19:F22)</f>
        <v>0</v>
      </c>
      <c r="G18" s="21">
        <f>SUM(G19:G22)</f>
        <v>0</v>
      </c>
      <c r="H18" s="5">
        <f>G18-C18</f>
        <v>0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0</v>
      </c>
      <c r="D20" s="19">
        <v>0</v>
      </c>
      <c r="E20" s="23">
        <f>C20+D20</f>
        <v>0</v>
      </c>
      <c r="F20" s="19">
        <v>0</v>
      </c>
      <c r="G20" s="22">
        <v>0</v>
      </c>
      <c r="H20" s="7">
        <f>G20-C20</f>
        <v>0</v>
      </c>
    </row>
    <row r="21" spans="2:8" x14ac:dyDescent="0.2">
      <c r="B21" s="6" t="s">
        <v>20</v>
      </c>
      <c r="C21" s="22">
        <v>0</v>
      </c>
      <c r="D21" s="19">
        <v>0</v>
      </c>
      <c r="E21" s="23">
        <f>C21+D21</f>
        <v>0</v>
      </c>
      <c r="F21" s="19">
        <v>0</v>
      </c>
      <c r="G21" s="22">
        <v>0</v>
      </c>
      <c r="H21" s="7">
        <f>G21-C21</f>
        <v>0</v>
      </c>
    </row>
    <row r="22" spans="2:8" x14ac:dyDescent="0.2">
      <c r="B22" s="6" t="s">
        <v>22</v>
      </c>
      <c r="C22" s="22">
        <v>0</v>
      </c>
      <c r="D22" s="19">
        <v>0</v>
      </c>
      <c r="E22" s="23">
        <f>C22+D22</f>
        <v>0</v>
      </c>
      <c r="F22" s="19">
        <v>0</v>
      </c>
      <c r="G22" s="22">
        <v>0</v>
      </c>
      <c r="H22" s="7">
        <f>G22-C22</f>
        <v>0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7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75" thickBot="1" x14ac:dyDescent="0.25">
      <c r="B26" s="16" t="s">
        <v>24</v>
      </c>
      <c r="C26" s="15">
        <f>SUM(C24,C18,C8)</f>
        <v>5676576482.8500004</v>
      </c>
      <c r="D26" s="26">
        <f>SUM(D24,D18,D8)</f>
        <v>256473417.46999997</v>
      </c>
      <c r="E26" s="15">
        <f>SUM(D26,C26)</f>
        <v>5933049900.3200006</v>
      </c>
      <c r="F26" s="26">
        <f>SUM(F24,F18,F8)</f>
        <v>5933350116.1700001</v>
      </c>
      <c r="G26" s="15">
        <f>SUM(G24,G18,G8)</f>
        <v>5933350116.1700001</v>
      </c>
      <c r="H26" s="28">
        <f>SUM(G26-C26)</f>
        <v>256773633.31999969</v>
      </c>
    </row>
    <row r="27" spans="2:8" ht="12.7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2024-04-23T19:01:29Z</cp:lastPrinted>
  <dcterms:created xsi:type="dcterms:W3CDTF">2019-12-05T18:23:32Z</dcterms:created>
  <dcterms:modified xsi:type="dcterms:W3CDTF">2025-01-27T16:44:39Z</dcterms:modified>
</cp:coreProperties>
</file>